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ЛАГЕРЬ\Питание\меню 18 дней\"/>
    </mc:Choice>
  </mc:AlternateContent>
  <xr:revisionPtr revIDLastSave="0" documentId="13_ncr:1_{95012A61-26F6-49DD-9C8E-74D33CAA0370}" xr6:coauthVersionLast="47" xr6:coauthVersionMax="47" xr10:uidLastSave="{00000000-0000-0000-0000-000000000000}"/>
  <bookViews>
    <workbookView xWindow="-108" yWindow="-108" windowWidth="23256" windowHeight="12576" xr2:uid="{16FDFCC4-A56C-4A09-8A49-C9413AB6F081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E8" i="1" l="1"/>
  <c r="F16" i="1"/>
  <c r="F8" i="1"/>
  <c r="I17" i="1"/>
  <c r="J16" i="1"/>
  <c r="J17" i="1" s="1"/>
  <c r="I16" i="1"/>
  <c r="H16" i="1"/>
  <c r="H17" i="1" s="1"/>
  <c r="G16" i="1"/>
  <c r="G17" i="1" s="1"/>
  <c r="E16" i="1"/>
  <c r="E17" i="1" s="1"/>
  <c r="J8" i="1"/>
  <c r="I8" i="1"/>
  <c r="H8" i="1"/>
  <c r="G8" i="1"/>
  <c r="F17" i="1" l="1"/>
</calcChain>
</file>

<file path=xl/sharedStrings.xml><?xml version="1.0" encoding="utf-8"?>
<sst xmlns="http://schemas.openxmlformats.org/spreadsheetml/2006/main" count="56" uniqueCount="47">
  <si>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</si>
  <si>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</si>
  <si>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</si>
  <si>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</si>
  <si>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</si>
  <si>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</si>
  <si>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</si>
  <si>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</si>
  <si>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</si>
  <si>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</si>
  <si>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</si>
  <si>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</si>
  <si>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</si>
  <si>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</si>
  <si>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</si>
  <si>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</si>
  <si>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</si>
  <si>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МБОУ Головатовская СОШ Азовского района</t>
  </si>
  <si>
    <t>200</t>
  </si>
  <si>
    <t>гор.блюдо</t>
  </si>
  <si>
    <t>хлеб</t>
  </si>
  <si>
    <t>Цена</t>
  </si>
  <si>
    <t>Котлеты рубленные из птицы</t>
  </si>
  <si>
    <t>Каша гречневая</t>
  </si>
  <si>
    <t>Хлеб пшеничный в/с</t>
  </si>
  <si>
    <t>Сок фруктовый натуральный</t>
  </si>
  <si>
    <t>30</t>
  </si>
  <si>
    <t>Суп лапша домашняя с курицей</t>
  </si>
  <si>
    <t>Рыба, тушеная в томате с овощами</t>
  </si>
  <si>
    <t>Картофель отварной</t>
  </si>
  <si>
    <t>Овощи свежие</t>
  </si>
  <si>
    <t>Фрукты свежие</t>
  </si>
  <si>
    <t xml:space="preserve">Компот из свежих яблок </t>
  </si>
  <si>
    <t>Всего</t>
  </si>
  <si>
    <t>овощи</t>
  </si>
  <si>
    <t>фрукты</t>
  </si>
  <si>
    <t>напиток</t>
  </si>
  <si>
    <t>180</t>
  </si>
  <si>
    <t>Итого</t>
  </si>
  <si>
    <t>498/2004</t>
  </si>
  <si>
    <t>табл4/2004</t>
  </si>
  <si>
    <t>Пром пр</t>
  </si>
  <si>
    <t>549/2004 148/2004</t>
  </si>
  <si>
    <t>374/2004</t>
  </si>
  <si>
    <t>518/2004</t>
  </si>
  <si>
    <t>631/2004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</si>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</sst>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2" fillId="0" borderId="0" xfId="1" applyFont="1"/>
    <xf numFmtId="14" fontId="2" fillId="3" borderId="1" xfId="1" applyNumberFormat="1" applyFont="1" applyFill="1" applyBorder="1" applyProtection="1">
      <protection locked="0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6" xfId="1" applyFont="1" applyBorder="1"/>
    <xf numFmtId="0" fontId="2" fillId="0" borderId="5" xfId="1" applyFont="1" applyBorder="1"/>
    <xf numFmtId="0" fontId="4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11" xfId="1" applyFont="1" applyBorder="1"/>
    <xf numFmtId="0" fontId="2" fillId="0" borderId="1" xfId="1" applyFont="1" applyBorder="1"/>
    <xf numFmtId="0" fontId="4" fillId="2" borderId="1" xfId="0" applyFont="1" applyFill="1" applyBorder="1"/>
    <xf numFmtId="0" fontId="2" fillId="3" borderId="11" xfId="1" applyFont="1" applyFill="1" applyBorder="1" applyAlignment="1" applyProtection="1">
      <alignment wrapText="1"/>
      <protection locked="0"/>
    </xf>
    <xf numFmtId="1" fontId="2" fillId="3" borderId="11" xfId="1" applyNumberFormat="1" applyFont="1" applyFill="1" applyBorder="1" applyAlignment="1" applyProtection="1">
      <alignment horizontal="center"/>
      <protection locked="0"/>
    </xf>
    <xf numFmtId="0" fontId="2" fillId="3" borderId="1" xfId="1" applyFont="1" applyFill="1" applyBorder="1" applyProtection="1">
      <protection locked="0"/>
    </xf>
    <xf numFmtId="0" fontId="2" fillId="3" borderId="1" xfId="1" applyFont="1" applyFill="1" applyBorder="1" applyAlignment="1" applyProtection="1">
      <alignment wrapText="1"/>
      <protection locked="0"/>
    </xf>
    <xf numFmtId="1" fontId="2" fillId="3" borderId="1" xfId="1" applyNumberFormat="1" applyFont="1" applyFill="1" applyBorder="1" applyAlignment="1" applyProtection="1">
      <alignment horizontal="center"/>
      <protection locked="0"/>
    </xf>
    <xf numFmtId="0" fontId="2" fillId="3" borderId="13" xfId="1" applyFont="1" applyFill="1" applyBorder="1" applyProtection="1">
      <protection locked="0"/>
    </xf>
    <xf numFmtId="0" fontId="2" fillId="3" borderId="13" xfId="1" applyFont="1" applyFill="1" applyBorder="1" applyAlignment="1" applyProtection="1">
      <alignment wrapText="1"/>
      <protection locked="0"/>
    </xf>
    <xf numFmtId="1" fontId="2" fillId="3" borderId="13" xfId="1" applyNumberFormat="1" applyFont="1" applyFill="1" applyBorder="1" applyAlignment="1" applyProtection="1">
      <alignment horizontal="center"/>
      <protection locked="0"/>
    </xf>
    <xf numFmtId="0" fontId="2" fillId="0" borderId="8" xfId="1" applyFont="1" applyBorder="1"/>
    <xf numFmtId="0" fontId="2" fillId="3" borderId="9" xfId="1" applyFont="1" applyFill="1" applyBorder="1" applyProtection="1">
      <protection locked="0"/>
    </xf>
    <xf numFmtId="0" fontId="4" fillId="2" borderId="11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2" fontId="2" fillId="3" borderId="1" xfId="1" applyNumberFormat="1" applyFont="1" applyFill="1" applyBorder="1" applyAlignment="1" applyProtection="1">
      <alignment horizontal="center"/>
      <protection locked="0"/>
    </xf>
    <xf numFmtId="2" fontId="2" fillId="3" borderId="7" xfId="1" applyNumberFormat="1" applyFont="1" applyFill="1" applyBorder="1" applyAlignment="1" applyProtection="1">
      <alignment horizontal="center"/>
      <protection locked="0"/>
    </xf>
    <xf numFmtId="2" fontId="2" fillId="3" borderId="13" xfId="1" applyNumberFormat="1" applyFont="1" applyFill="1" applyBorder="1" applyAlignment="1" applyProtection="1">
      <alignment horizontal="center"/>
      <protection locked="0"/>
    </xf>
    <xf numFmtId="2" fontId="2" fillId="3" borderId="14" xfId="1" applyNumberFormat="1" applyFont="1" applyFill="1" applyBorder="1" applyAlignment="1" applyProtection="1">
      <alignment horizontal="center"/>
      <protection locked="0"/>
    </xf>
    <xf numFmtId="1" fontId="3" fillId="3" borderId="13" xfId="1" applyNumberFormat="1" applyFont="1" applyFill="1" applyBorder="1" applyAlignment="1" applyProtection="1">
      <alignment horizontal="center"/>
      <protection locked="0"/>
    </xf>
    <xf numFmtId="2" fontId="3" fillId="3" borderId="13" xfId="1" applyNumberFormat="1" applyFont="1" applyFill="1" applyBorder="1" applyAlignment="1" applyProtection="1">
      <alignment horizontal="center"/>
      <protection locked="0"/>
    </xf>
    <xf numFmtId="2" fontId="3" fillId="3" borderId="14" xfId="1" applyNumberFormat="1" applyFont="1" applyFill="1" applyBorder="1" applyAlignment="1" applyProtection="1">
      <alignment horizontal="center"/>
      <protection locked="0"/>
    </xf>
    <xf numFmtId="1" fontId="3" fillId="3" borderId="9" xfId="1" applyNumberFormat="1" applyFont="1" applyFill="1" applyBorder="1" applyAlignment="1" applyProtection="1">
      <alignment horizontal="center"/>
      <protection locked="0"/>
    </xf>
    <xf numFmtId="2" fontId="3" fillId="3" borderId="9" xfId="1" applyNumberFormat="1" applyFont="1" applyFill="1" applyBorder="1" applyAlignment="1" applyProtection="1">
      <alignment horizontal="center"/>
      <protection locked="0"/>
    </xf>
    <xf numFmtId="0" fontId="6" fillId="3" borderId="11" xfId="1" applyFont="1" applyFill="1" applyBorder="1" applyProtection="1">
      <protection locked="0"/>
    </xf>
    <xf numFmtId="0" fontId="2" fillId="0" borderId="16" xfId="1" applyFont="1" applyBorder="1"/>
    <xf numFmtId="0" fontId="5" fillId="2" borderId="11" xfId="0" applyFont="1" applyFill="1" applyBorder="1"/>
    <xf numFmtId="0" fontId="3" fillId="3" borderId="13" xfId="1" applyFont="1" applyFill="1" applyBorder="1" applyAlignment="1" applyProtection="1">
      <alignment wrapText="1"/>
      <protection locked="0"/>
    </xf>
    <xf numFmtId="0" fontId="3" fillId="3" borderId="9" xfId="1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2" fillId="3" borderId="11" xfId="1" applyNumberFormat="1" applyFont="1" applyFill="1" applyBorder="1" applyAlignment="1" applyProtection="1">
      <alignment horizontal="center"/>
      <protection locked="0"/>
    </xf>
    <xf numFmtId="2" fontId="2" fillId="3" borderId="12" xfId="1" applyNumberFormat="1" applyFont="1" applyFill="1" applyBorder="1" applyAlignment="1" applyProtection="1">
      <alignment horizontal="center"/>
      <protection locked="0"/>
    </xf>
    <xf numFmtId="2" fontId="3" fillId="3" borderId="10" xfId="1" applyNumberFormat="1" applyFont="1" applyFill="1" applyBorder="1" applyAlignment="1" applyProtection="1">
      <alignment horizontal="center"/>
      <protection locked="0"/>
    </xf>
    <xf numFmtId="1" fontId="5" fillId="2" borderId="11" xfId="0" applyNumberFormat="1" applyFont="1" applyFill="1" applyBorder="1" applyAlignment="1">
      <alignment horizontal="center"/>
    </xf>
    <xf numFmtId="0" fontId="3" fillId="3" borderId="1" xfId="1" applyFont="1" applyFill="1" applyBorder="1" applyProtection="1">
      <protection locked="0"/>
    </xf>
  </cellXfs>
  <cellStyles count="2">
    <cellStyle name="Excel Built-in Normal" xfId="1" xr:uid="{9277F450-1AEB-49A3-B878-44D249ED7243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42123-B405-4406-B4AB-D791D1D4FE40}">
  <dimension ref="A1:K18"/>
  <sheetViews>
    <sheetView showGridLines="0" showRowColHeaders="0" tabSelected="1" workbookViewId="0">
      <selection activeCell="N13" sqref="N13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1" x14ac:dyDescent="0.3">
      <c r="A1" s="2" t="s">
        <v>0</v>
      </c>
      <c r="B1" s="48" t="s">
        <v>17</v>
      </c>
      <c r="C1" s="48"/>
      <c r="D1" s="48"/>
      <c r="E1" s="2" t="s">
        <v>1</v>
      </c>
      <c r="F1" s="2"/>
      <c r="G1" s="2"/>
      <c r="H1" s="2"/>
      <c r="I1" s="2" t="s">
        <v>2</v>
      </c>
      <c r="J1" s="3">
        <v>46188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21</v>
      </c>
      <c r="G3" s="5" t="s">
        <v>8</v>
      </c>
      <c r="H3" s="5" t="s">
        <v>9</v>
      </c>
      <c r="I3" s="5" t="s">
        <v>10</v>
      </c>
      <c r="J3" s="6" t="s">
        <v>11</v>
      </c>
      <c r="K3" s="2"/>
    </row>
    <row r="4" spans="1:11" x14ac:dyDescent="0.3">
      <c r="A4" s="7" t="s">
        <v>12</v>
      </c>
      <c r="B4" s="8" t="s">
        <v>19</v>
      </c>
      <c r="C4" s="11" t="s">
        <v>39</v>
      </c>
      <c r="D4" s="9" t="s">
        <v>22</v>
      </c>
      <c r="E4" s="10" t="s">
        <v>46</v>
      </c>
      <c r="F4" s="42">
        <v>43.1</v>
      </c>
      <c r="G4" s="11">
        <v>167.7</v>
      </c>
      <c r="H4" s="11">
        <v>11.26</v>
      </c>
      <c r="I4" s="11">
        <v>13.05</v>
      </c>
      <c r="J4" s="11">
        <v>2.7</v>
      </c>
      <c r="K4" s="2"/>
    </row>
    <row r="5" spans="1:11" x14ac:dyDescent="0.3">
      <c r="A5" s="7"/>
      <c r="B5" s="12" t="s">
        <v>15</v>
      </c>
      <c r="C5" s="11" t="s">
        <v>40</v>
      </c>
      <c r="D5" s="9" t="s">
        <v>23</v>
      </c>
      <c r="E5" s="10" t="s">
        <v>37</v>
      </c>
      <c r="F5" s="42">
        <v>36</v>
      </c>
      <c r="G5" s="11">
        <v>197.6</v>
      </c>
      <c r="H5" s="11">
        <v>4.5</v>
      </c>
      <c r="I5" s="11">
        <v>5.2</v>
      </c>
      <c r="J5" s="11">
        <v>33.6</v>
      </c>
      <c r="K5" s="2"/>
    </row>
    <row r="6" spans="1:11" x14ac:dyDescent="0.3">
      <c r="A6" s="7"/>
      <c r="B6" s="13" t="s">
        <v>20</v>
      </c>
      <c r="C6" s="11" t="s">
        <v>41</v>
      </c>
      <c r="D6" s="14" t="s">
        <v>24</v>
      </c>
      <c r="E6" s="10" t="s">
        <v>26</v>
      </c>
      <c r="F6" s="42">
        <v>6</v>
      </c>
      <c r="G6" s="11">
        <v>71</v>
      </c>
      <c r="H6" s="11">
        <v>2.37</v>
      </c>
      <c r="I6" s="11">
        <v>0.3</v>
      </c>
      <c r="J6" s="11">
        <v>14.49</v>
      </c>
      <c r="K6" s="2"/>
    </row>
    <row r="7" spans="1:11" x14ac:dyDescent="0.3">
      <c r="A7" s="38"/>
      <c r="B7" s="13" t="s">
        <v>36</v>
      </c>
      <c r="C7" s="11" t="s">
        <v>41</v>
      </c>
      <c r="D7" s="14" t="s">
        <v>25</v>
      </c>
      <c r="E7" s="10" t="s">
        <v>18</v>
      </c>
      <c r="F7" s="42">
        <v>21</v>
      </c>
      <c r="G7" s="11">
        <v>123</v>
      </c>
      <c r="H7" s="11">
        <v>0.2</v>
      </c>
      <c r="I7" s="11">
        <v>0.05</v>
      </c>
      <c r="J7" s="11">
        <v>25.65</v>
      </c>
      <c r="K7" s="2"/>
    </row>
    <row r="8" spans="1:11" x14ac:dyDescent="0.3">
      <c r="A8" s="7"/>
      <c r="B8" s="12"/>
      <c r="C8" s="25"/>
      <c r="D8" s="39" t="s">
        <v>33</v>
      </c>
      <c r="E8" s="47">
        <f>E4+E5+E6+E7</f>
        <v>560</v>
      </c>
      <c r="F8" s="43">
        <f>SUM(F4:F7)</f>
        <v>106.1</v>
      </c>
      <c r="G8" s="26">
        <f>SUM(G4:G7)</f>
        <v>559.29999999999995</v>
      </c>
      <c r="H8" s="26">
        <f>SUM(H4:H7)</f>
        <v>18.329999999999998</v>
      </c>
      <c r="I8" s="26">
        <f>SUM(I4:I7)</f>
        <v>18.600000000000001</v>
      </c>
      <c r="J8" s="27">
        <f>SUM(J4:J7)</f>
        <v>76.44</v>
      </c>
      <c r="K8" s="2"/>
    </row>
    <row r="9" spans="1:11" x14ac:dyDescent="0.3">
      <c r="A9" s="7" t="s">
        <v>13</v>
      </c>
      <c r="B9" s="12" t="s">
        <v>14</v>
      </c>
      <c r="C9" s="37" t="s">
        <v>42</v>
      </c>
      <c r="D9" s="15" t="s">
        <v>27</v>
      </c>
      <c r="E9" s="16">
        <v>250</v>
      </c>
      <c r="F9" s="44">
        <v>55</v>
      </c>
      <c r="G9" s="44">
        <v>142</v>
      </c>
      <c r="H9" s="44">
        <v>2.14</v>
      </c>
      <c r="I9" s="44">
        <v>7</v>
      </c>
      <c r="J9" s="45">
        <v>12</v>
      </c>
      <c r="K9" s="2"/>
    </row>
    <row r="10" spans="1:11" x14ac:dyDescent="0.3">
      <c r="A10" s="7"/>
      <c r="B10" s="13" t="s">
        <v>15</v>
      </c>
      <c r="C10" s="17" t="s">
        <v>43</v>
      </c>
      <c r="D10" s="18" t="s">
        <v>28</v>
      </c>
      <c r="E10" s="19">
        <v>100</v>
      </c>
      <c r="F10" s="28">
        <v>43</v>
      </c>
      <c r="G10" s="28">
        <v>157</v>
      </c>
      <c r="H10" s="28">
        <v>9.75</v>
      </c>
      <c r="I10" s="28">
        <v>8.6</v>
      </c>
      <c r="J10" s="29">
        <v>7.6</v>
      </c>
      <c r="K10" s="2"/>
    </row>
    <row r="11" spans="1:11" x14ac:dyDescent="0.3">
      <c r="A11" s="7"/>
      <c r="B11" s="13" t="s">
        <v>16</v>
      </c>
      <c r="C11" s="17" t="s">
        <v>44</v>
      </c>
      <c r="D11" s="18" t="s">
        <v>29</v>
      </c>
      <c r="E11" s="19">
        <v>200</v>
      </c>
      <c r="F11" s="28">
        <v>31</v>
      </c>
      <c r="G11" s="28">
        <v>231.3</v>
      </c>
      <c r="H11" s="28">
        <v>7.2</v>
      </c>
      <c r="I11" s="28">
        <v>8.8000000000000007</v>
      </c>
      <c r="J11" s="29">
        <v>36</v>
      </c>
      <c r="K11" s="2"/>
    </row>
    <row r="12" spans="1:11" x14ac:dyDescent="0.3">
      <c r="A12" s="7"/>
      <c r="B12" s="13" t="s">
        <v>20</v>
      </c>
      <c r="C12" s="17" t="s">
        <v>41</v>
      </c>
      <c r="D12" s="18" t="s">
        <v>24</v>
      </c>
      <c r="E12" s="19">
        <v>60</v>
      </c>
      <c r="F12" s="28">
        <v>12</v>
      </c>
      <c r="G12" s="28">
        <v>217</v>
      </c>
      <c r="H12" s="28">
        <v>4.3600000000000003</v>
      </c>
      <c r="I12" s="28">
        <v>0.66</v>
      </c>
      <c r="J12" s="29">
        <v>26.43</v>
      </c>
      <c r="K12" s="2"/>
    </row>
    <row r="13" spans="1:11" x14ac:dyDescent="0.3">
      <c r="A13" s="7"/>
      <c r="B13" s="13" t="s">
        <v>34</v>
      </c>
      <c r="C13" s="17" t="s">
        <v>41</v>
      </c>
      <c r="D13" s="18" t="s">
        <v>30</v>
      </c>
      <c r="E13" s="19">
        <v>60</v>
      </c>
      <c r="F13" s="28">
        <v>27</v>
      </c>
      <c r="G13" s="28">
        <v>96</v>
      </c>
      <c r="H13" s="28">
        <v>1.1000000000000001</v>
      </c>
      <c r="I13" s="28">
        <v>0.4</v>
      </c>
      <c r="J13" s="29">
        <v>3.8</v>
      </c>
      <c r="K13" s="2"/>
    </row>
    <row r="14" spans="1:11" x14ac:dyDescent="0.3">
      <c r="A14" s="7"/>
      <c r="B14" s="13" t="s">
        <v>35</v>
      </c>
      <c r="C14" s="17" t="s">
        <v>41</v>
      </c>
      <c r="D14" s="18" t="s">
        <v>31</v>
      </c>
      <c r="E14" s="19">
        <v>100</v>
      </c>
      <c r="F14" s="28">
        <v>21</v>
      </c>
      <c r="G14" s="28">
        <v>47</v>
      </c>
      <c r="H14" s="28">
        <v>0.4</v>
      </c>
      <c r="I14" s="28">
        <v>0.4</v>
      </c>
      <c r="J14" s="29">
        <v>9.8000000000000007</v>
      </c>
      <c r="K14" s="2"/>
    </row>
    <row r="15" spans="1:11" x14ac:dyDescent="0.3">
      <c r="A15" s="38"/>
      <c r="B15" s="20" t="s">
        <v>36</v>
      </c>
      <c r="C15" s="20" t="s">
        <v>45</v>
      </c>
      <c r="D15" s="21" t="s">
        <v>32</v>
      </c>
      <c r="E15" s="22">
        <v>200</v>
      </c>
      <c r="F15" s="30">
        <v>30</v>
      </c>
      <c r="G15" s="30">
        <v>0.06</v>
      </c>
      <c r="H15" s="30">
        <v>0.8</v>
      </c>
      <c r="I15" s="30">
        <v>0.2</v>
      </c>
      <c r="J15" s="31">
        <v>15.27</v>
      </c>
      <c r="K15" s="2"/>
    </row>
    <row r="16" spans="1:11" x14ac:dyDescent="0.3">
      <c r="A16" s="7"/>
      <c r="B16" s="20"/>
      <c r="C16" s="20"/>
      <c r="D16" s="40" t="s">
        <v>33</v>
      </c>
      <c r="E16" s="32">
        <f t="shared" ref="E16:J16" si="0">SUM(E9:E15)</f>
        <v>970</v>
      </c>
      <c r="F16" s="33">
        <f t="shared" si="0"/>
        <v>219</v>
      </c>
      <c r="G16" s="33">
        <f t="shared" si="0"/>
        <v>890.3599999999999</v>
      </c>
      <c r="H16" s="33">
        <f t="shared" si="0"/>
        <v>25.75</v>
      </c>
      <c r="I16" s="33">
        <f t="shared" si="0"/>
        <v>26.059999999999995</v>
      </c>
      <c r="J16" s="34">
        <f t="shared" si="0"/>
        <v>110.89999999999999</v>
      </c>
      <c r="K16" s="2"/>
    </row>
    <row r="17" spans="1:11" ht="15" thickBot="1" x14ac:dyDescent="0.35">
      <c r="A17" s="23"/>
      <c r="B17" s="24"/>
      <c r="C17" s="24"/>
      <c r="D17" s="41" t="s">
        <v>38</v>
      </c>
      <c r="E17" s="35">
        <f>E8+E16</f>
        <v>1530</v>
      </c>
      <c r="F17" s="36">
        <f>F16+F8</f>
        <v>325.10000000000002</v>
      </c>
      <c r="G17" s="36">
        <f>G8+G16</f>
        <v>1449.6599999999999</v>
      </c>
      <c r="H17" s="36">
        <f>H8+H16</f>
        <v>44.08</v>
      </c>
      <c r="I17" s="36">
        <f>I8+I16</f>
        <v>44.66</v>
      </c>
      <c r="J17" s="46">
        <f>J8+J16</f>
        <v>187.33999999999997</v>
      </c>
      <c r="K17" s="2"/>
    </row>
    <row r="18" spans="1:1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</sheetData>
  <mergeCells count="1">
    <mergeCell ref="B1:D1"/>
  </mergeCells>
  <pageMargins left="0.23622047244094491" right="0.23622047244094491" top="0.74803149606299213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2025-11-11T08:00:54Z</cp:lastPrinted>
  <dcterms:created xsi:type="dcterms:W3CDTF">2026-03-12T18:43:42Z</dcterms:created>
  <dcterms:modified xsi:type="dcterms:W3CDTF">2026-06-04T16:05:10Z</dcterms:modified>
</cp:coreProperties>
</file>