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ЛАГЕРЬ\Питание\меню 18 дней\"/>
    </mc:Choice>
  </mc:AlternateContent>
  <xr:revisionPtr revIDLastSave="0" documentId="13_ncr:1_{A6B5E4AE-344C-47FC-BEE0-1874227C083C}" xr6:coauthVersionLast="47" xr6:coauthVersionMax="47" xr10:uidLastSave="{00000000-0000-0000-0000-000000000000}"/>
  <bookViews>
    <workbookView xWindow="-108" yWindow="-108" windowWidth="23256" windowHeight="12576" xr2:uid="{8472BB2E-8FA9-4425-8717-F827861064C9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J8" i="1" l="1"/>
  <c r="I15" i="1"/>
  <c r="I16" i="1" s="1"/>
  <c r="H16" i="1"/>
  <c r="J15" i="1"/>
  <c r="J16" i="1" s="1"/>
  <c r="H15" i="1"/>
  <c r="G16" i="1"/>
  <c r="G15" i="1"/>
  <c r="F15" i="1"/>
  <c r="F16" i="1" s="1"/>
  <c r="E16" i="1"/>
  <c r="E15" i="1"/>
  <c r="I8" i="1" l="1"/>
  <c r="H8" i="1"/>
  <c r="G8" i="1"/>
  <c r="F8" i="1"/>
</calcChain>
</file>

<file path=xl/sharedStrings.xml><?xml version="1.0" encoding="utf-8"?>
<sst xmlns="http://schemas.openxmlformats.org/spreadsheetml/2006/main" count="58" uniqueCount="50">
  <si>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</si>
  <si>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</si>
  <si>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</si>
  <si>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</si>
  <si>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</si>
  <si>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</si>
  <si>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</si>
  <si>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</si>
  <si>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</si>
  <si>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</si>
  <si>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</si>
  <si>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</si>
  <si>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</si>
  <si>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</si>
  <si>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</si>
  <si>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</si>
  <si>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</si>
  <si>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МБОУ Головатовская СОШ Азовского района</t>
  </si>
  <si>
    <t>Цена</t>
  </si>
  <si>
    <t>Всего</t>
  </si>
  <si>
    <t>Какао с молоком сгущенным</t>
  </si>
  <si>
    <t>Сырники из творого со сметаной</t>
  </si>
  <si>
    <t>Овощи свежие</t>
  </si>
  <si>
    <t>хлеб</t>
  </si>
  <si>
    <t>овощи</t>
  </si>
  <si>
    <t>200</t>
  </si>
  <si>
    <t>Суп картофельный с фасолью и мясом отварным</t>
  </si>
  <si>
    <t>гарнир</t>
  </si>
  <si>
    <t>Картофель отварной</t>
  </si>
  <si>
    <t>напиток</t>
  </si>
  <si>
    <t>хлеб пшеничный в/с</t>
  </si>
  <si>
    <t>Котлеты рубленные из птицы</t>
  </si>
  <si>
    <t>Компот из свежих яблок</t>
  </si>
  <si>
    <t>80</t>
  </si>
  <si>
    <t>Батон с маслом сливочным и сыром</t>
  </si>
  <si>
    <t>Итого</t>
  </si>
  <si>
    <t>100</t>
  </si>
  <si>
    <t>358/2004</t>
  </si>
  <si>
    <t>Пром пр</t>
  </si>
  <si>
    <t>33</t>
  </si>
  <si>
    <t>29</t>
  </si>
  <si>
    <t>694/2004</t>
  </si>
  <si>
    <t>30</t>
  </si>
  <si>
    <t>12</t>
  </si>
  <si>
    <t>510</t>
  </si>
  <si>
    <t>139/2004</t>
  </si>
  <si>
    <t>498/2004</t>
  </si>
  <si>
    <t>518/2004</t>
  </si>
  <si>
    <t>Хлеб пшеничный в/с</t>
  </si>
  <si>
    <t>631/2004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</si>
</sst>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1" fillId="0" borderId="0" xfId="1"/>
    <xf numFmtId="14" fontId="1" fillId="0" borderId="0" xfId="1" applyNumberFormat="1"/>
    <xf numFmtId="0" fontId="1" fillId="2" borderId="0" xfId="1" applyFill="1"/>
    <xf numFmtId="0" fontId="2" fillId="0" borderId="0" xfId="1" applyFont="1" applyAlignment="1">
      <alignment horizontal="left"/>
    </xf>
    <xf numFmtId="14" fontId="2" fillId="3" borderId="1" xfId="1" applyNumberFormat="1" applyFont="1" applyFill="1" applyBorder="1" applyAlignment="1" applyProtection="1">
      <alignment horizontal="left"/>
      <protection locked="0"/>
    </xf>
    <xf numFmtId="0" fontId="2" fillId="0" borderId="2" xfId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0" fontId="2" fillId="0" borderId="4" xfId="1" applyFont="1" applyBorder="1" applyAlignment="1">
      <alignment horizontal="left"/>
    </xf>
    <xf numFmtId="0" fontId="2" fillId="2" borderId="5" xfId="1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0" borderId="6" xfId="1" applyFont="1" applyBorder="1" applyAlignment="1">
      <alignment horizontal="left"/>
    </xf>
    <xf numFmtId="0" fontId="2" fillId="2" borderId="11" xfId="1" applyFont="1" applyFill="1" applyBorder="1" applyAlignment="1">
      <alignment horizontal="left"/>
    </xf>
    <xf numFmtId="0" fontId="2" fillId="0" borderId="11" xfId="1" applyFont="1" applyBorder="1" applyAlignment="1">
      <alignment horizontal="left"/>
    </xf>
    <xf numFmtId="0" fontId="2" fillId="3" borderId="11" xfId="1" applyFont="1" applyFill="1" applyBorder="1" applyAlignment="1" applyProtection="1">
      <alignment horizontal="left"/>
      <protection locked="0"/>
    </xf>
    <xf numFmtId="0" fontId="2" fillId="3" borderId="11" xfId="1" applyFont="1" applyFill="1" applyBorder="1" applyAlignment="1" applyProtection="1">
      <alignment horizontal="left" wrapText="1"/>
      <protection locked="0"/>
    </xf>
    <xf numFmtId="0" fontId="2" fillId="0" borderId="1" xfId="1" applyFont="1" applyBorder="1" applyAlignment="1">
      <alignment horizontal="left"/>
    </xf>
    <xf numFmtId="0" fontId="2" fillId="3" borderId="1" xfId="1" applyFont="1" applyFill="1" applyBorder="1" applyAlignment="1" applyProtection="1">
      <alignment horizontal="left"/>
      <protection locked="0"/>
    </xf>
    <xf numFmtId="0" fontId="2" fillId="3" borderId="1" xfId="1" applyFont="1" applyFill="1" applyBorder="1" applyAlignment="1" applyProtection="1">
      <alignment horizontal="left" wrapText="1"/>
      <protection locked="0"/>
    </xf>
    <xf numFmtId="1" fontId="2" fillId="3" borderId="1" xfId="1" applyNumberFormat="1" applyFont="1" applyFill="1" applyBorder="1" applyAlignment="1" applyProtection="1">
      <alignment horizontal="center"/>
      <protection locked="0"/>
    </xf>
    <xf numFmtId="0" fontId="2" fillId="3" borderId="12" xfId="1" applyFont="1" applyFill="1" applyBorder="1" applyAlignment="1" applyProtection="1">
      <alignment horizontal="left"/>
      <protection locked="0"/>
    </xf>
    <xf numFmtId="0" fontId="2" fillId="3" borderId="12" xfId="1" applyFont="1" applyFill="1" applyBorder="1" applyAlignment="1" applyProtection="1">
      <alignment horizontal="left" wrapText="1"/>
      <protection locked="0"/>
    </xf>
    <xf numFmtId="0" fontId="2" fillId="0" borderId="8" xfId="1" applyFont="1" applyBorder="1" applyAlignment="1">
      <alignment horizontal="left"/>
    </xf>
    <xf numFmtId="0" fontId="2" fillId="3" borderId="9" xfId="1" applyFont="1" applyFill="1" applyBorder="1" applyAlignment="1" applyProtection="1">
      <alignment horizontal="left"/>
      <protection locked="0"/>
    </xf>
    <xf numFmtId="0" fontId="2" fillId="0" borderId="14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0" fontId="4" fillId="2" borderId="11" xfId="0" applyFont="1" applyFill="1" applyBorder="1" applyAlignment="1">
      <alignment horizontal="left" wrapText="1"/>
    </xf>
    <xf numFmtId="0" fontId="2" fillId="0" borderId="17" xfId="1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49" fontId="5" fillId="2" borderId="11" xfId="0" applyNumberFormat="1" applyFont="1" applyFill="1" applyBorder="1" applyAlignment="1">
      <alignment horizontal="center"/>
    </xf>
    <xf numFmtId="0" fontId="6" fillId="2" borderId="1" xfId="0" applyFont="1" applyFill="1" applyBorder="1"/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wrapText="1"/>
    </xf>
    <xf numFmtId="2" fontId="4" fillId="2" borderId="1" xfId="0" applyNumberFormat="1" applyFont="1" applyFill="1" applyBorder="1" applyAlignment="1">
      <alignment horizontal="center"/>
    </xf>
    <xf numFmtId="2" fontId="5" fillId="2" borderId="11" xfId="0" applyNumberFormat="1" applyFont="1" applyFill="1" applyBorder="1" applyAlignment="1">
      <alignment horizontal="center"/>
    </xf>
    <xf numFmtId="1" fontId="1" fillId="3" borderId="1" xfId="1" applyNumberFormat="1" applyFill="1" applyBorder="1" applyAlignment="1" applyProtection="1">
      <alignment horizontal="center" vertical="center"/>
      <protection locked="0"/>
    </xf>
    <xf numFmtId="2" fontId="1" fillId="3" borderId="1" xfId="1" applyNumberFormat="1" applyFill="1" applyBorder="1" applyAlignment="1" applyProtection="1">
      <alignment horizontal="center" vertical="center"/>
      <protection locked="0"/>
    </xf>
    <xf numFmtId="2" fontId="1" fillId="3" borderId="7" xfId="1" applyNumberFormat="1" applyFill="1" applyBorder="1" applyAlignment="1" applyProtection="1">
      <alignment horizontal="center" vertical="center"/>
      <protection locked="0"/>
    </xf>
    <xf numFmtId="1" fontId="1" fillId="3" borderId="1" xfId="1" applyNumberFormat="1" applyFill="1" applyBorder="1" applyAlignment="1" applyProtection="1">
      <alignment horizontal="center"/>
      <protection locked="0"/>
    </xf>
    <xf numFmtId="2" fontId="1" fillId="3" borderId="1" xfId="1" applyNumberFormat="1" applyFill="1" applyBorder="1" applyAlignment="1" applyProtection="1">
      <alignment horizontal="center"/>
      <protection locked="0"/>
    </xf>
    <xf numFmtId="2" fontId="1" fillId="3" borderId="7" xfId="1" applyNumberFormat="1" applyFill="1" applyBorder="1" applyAlignment="1" applyProtection="1">
      <alignment horizontal="center"/>
      <protection locked="0"/>
    </xf>
    <xf numFmtId="0" fontId="3" fillId="3" borderId="12" xfId="1" applyFont="1" applyFill="1" applyBorder="1" applyAlignment="1" applyProtection="1">
      <alignment horizontal="left" wrapText="1"/>
      <protection locked="0"/>
    </xf>
    <xf numFmtId="1" fontId="3" fillId="3" borderId="12" xfId="1" applyNumberFormat="1" applyFont="1" applyFill="1" applyBorder="1" applyAlignment="1" applyProtection="1">
      <alignment horizontal="center"/>
      <protection locked="0"/>
    </xf>
    <xf numFmtId="0" fontId="3" fillId="3" borderId="9" xfId="1" applyFont="1" applyFill="1" applyBorder="1" applyAlignment="1" applyProtection="1">
      <alignment horizontal="left" wrapText="1"/>
      <protection locked="0"/>
    </xf>
    <xf numFmtId="1" fontId="3" fillId="3" borderId="9" xfId="1" applyNumberFormat="1" applyFont="1" applyFill="1" applyBorder="1" applyAlignment="1" applyProtection="1">
      <alignment horizontal="center"/>
      <protection locked="0"/>
    </xf>
    <xf numFmtId="2" fontId="2" fillId="3" borderId="1" xfId="1" applyNumberFormat="1" applyFont="1" applyFill="1" applyBorder="1" applyAlignment="1" applyProtection="1">
      <alignment horizontal="center" vertical="top"/>
      <protection locked="0"/>
    </xf>
    <xf numFmtId="2" fontId="3" fillId="3" borderId="12" xfId="1" applyNumberFormat="1" applyFont="1" applyFill="1" applyBorder="1" applyAlignment="1" applyProtection="1">
      <alignment horizontal="center"/>
      <protection locked="0"/>
    </xf>
    <xf numFmtId="2" fontId="3" fillId="3" borderId="13" xfId="1" applyNumberFormat="1" applyFont="1" applyFill="1" applyBorder="1" applyAlignment="1" applyProtection="1">
      <alignment horizontal="center"/>
      <protection locked="0"/>
    </xf>
    <xf numFmtId="2" fontId="3" fillId="3" borderId="9" xfId="1" applyNumberFormat="1" applyFont="1" applyFill="1" applyBorder="1" applyAlignment="1" applyProtection="1">
      <alignment horizontal="center"/>
      <protection locked="0"/>
    </xf>
    <xf numFmtId="2" fontId="3" fillId="3" borderId="10" xfId="1" applyNumberFormat="1" applyFont="1" applyFill="1" applyBorder="1" applyAlignment="1" applyProtection="1">
      <alignment horizontal="center"/>
      <protection locked="0"/>
    </xf>
    <xf numFmtId="2" fontId="2" fillId="3" borderId="1" xfId="1" applyNumberFormat="1" applyFont="1" applyFill="1" applyBorder="1" applyAlignment="1" applyProtection="1">
      <alignment horizontal="center"/>
      <protection locked="0"/>
    </xf>
    <xf numFmtId="2" fontId="2" fillId="3" borderId="7" xfId="1" applyNumberFormat="1" applyFont="1" applyFill="1" applyBorder="1" applyAlignment="1" applyProtection="1">
      <alignment horizontal="center"/>
      <protection locked="0"/>
    </xf>
    <xf numFmtId="2" fontId="5" fillId="2" borderId="16" xfId="0" applyNumberFormat="1" applyFont="1" applyFill="1" applyBorder="1" applyAlignment="1">
      <alignment horizontal="center"/>
    </xf>
    <xf numFmtId="0" fontId="3" fillId="3" borderId="1" xfId="1" applyFont="1" applyFill="1" applyBorder="1" applyAlignment="1" applyProtection="1">
      <alignment horizontal="left"/>
      <protection locked="0"/>
    </xf>
  </cellXfs>
  <cellStyles count="2">
    <cellStyle name="Excel Built-in Normal" xfId="1" xr:uid="{C6CA1D00-F625-459F-8498-661C3C08D2EA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A9AB0-64D1-4760-A9E6-69DAE00F57D3}">
  <dimension ref="A1:K17"/>
  <sheetViews>
    <sheetView showGridLines="0" showRowColHeaders="0" tabSelected="1" workbookViewId="0">
      <selection activeCell="M13" sqref="M13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1" width="10.109375" style="1" bestFit="1" customWidth="1"/>
    <col min="12" max="16384" width="8.6640625" style="1"/>
  </cols>
  <sheetData>
    <row r="1" spans="1:11" x14ac:dyDescent="0.3">
      <c r="A1" s="4" t="s">
        <v>0</v>
      </c>
      <c r="B1" s="56" t="s">
        <v>17</v>
      </c>
      <c r="C1" s="56"/>
      <c r="D1" s="56"/>
      <c r="E1" s="4" t="s">
        <v>1</v>
      </c>
      <c r="F1" s="4"/>
      <c r="G1" s="4"/>
      <c r="H1" s="4"/>
      <c r="I1" s="4" t="s">
        <v>2</v>
      </c>
      <c r="J1" s="5">
        <v>46184</v>
      </c>
    </row>
    <row r="2" spans="1:11" ht="7.5" customHeight="1" thickBot="1" x14ac:dyDescent="0.3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1" ht="15" thickBot="1" x14ac:dyDescent="0.3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18</v>
      </c>
      <c r="G3" s="7" t="s">
        <v>8</v>
      </c>
      <c r="H3" s="7" t="s">
        <v>9</v>
      </c>
      <c r="I3" s="7" t="s">
        <v>10</v>
      </c>
      <c r="J3" s="8" t="s">
        <v>11</v>
      </c>
    </row>
    <row r="4" spans="1:11" x14ac:dyDescent="0.3">
      <c r="A4" s="6" t="s">
        <v>12</v>
      </c>
      <c r="B4" s="9" t="s">
        <v>16</v>
      </c>
      <c r="C4" s="10" t="s">
        <v>37</v>
      </c>
      <c r="D4" s="10" t="s">
        <v>21</v>
      </c>
      <c r="E4" s="11" t="s">
        <v>25</v>
      </c>
      <c r="F4" s="12">
        <v>46.1</v>
      </c>
      <c r="G4" s="12">
        <v>225</v>
      </c>
      <c r="H4" s="12">
        <v>5</v>
      </c>
      <c r="I4" s="12">
        <v>7</v>
      </c>
      <c r="J4" s="12">
        <v>31.7</v>
      </c>
    </row>
    <row r="5" spans="1:11" x14ac:dyDescent="0.3">
      <c r="A5" s="26"/>
      <c r="B5" s="14" t="s">
        <v>23</v>
      </c>
      <c r="C5" s="10" t="s">
        <v>38</v>
      </c>
      <c r="D5" s="10" t="s">
        <v>34</v>
      </c>
      <c r="E5" s="11" t="s">
        <v>33</v>
      </c>
      <c r="F5" s="12" t="s">
        <v>39</v>
      </c>
      <c r="G5" s="12">
        <v>196</v>
      </c>
      <c r="H5" s="12">
        <v>11</v>
      </c>
      <c r="I5" s="12">
        <v>9</v>
      </c>
      <c r="J5" s="12">
        <v>24.8</v>
      </c>
    </row>
    <row r="6" spans="1:11" x14ac:dyDescent="0.3">
      <c r="A6" s="26"/>
      <c r="B6" s="14" t="s">
        <v>23</v>
      </c>
      <c r="C6" s="10" t="s">
        <v>38</v>
      </c>
      <c r="D6" s="23" t="s">
        <v>30</v>
      </c>
      <c r="E6" s="11" t="s">
        <v>42</v>
      </c>
      <c r="F6" s="12" t="s">
        <v>43</v>
      </c>
      <c r="G6" s="12">
        <v>71</v>
      </c>
      <c r="H6" s="12">
        <v>2.37</v>
      </c>
      <c r="I6" s="12">
        <v>0.3</v>
      </c>
      <c r="J6" s="12">
        <v>14.49</v>
      </c>
    </row>
    <row r="7" spans="1:11" x14ac:dyDescent="0.3">
      <c r="A7" s="27"/>
      <c r="B7" s="14" t="s">
        <v>13</v>
      </c>
      <c r="C7" s="35" t="s">
        <v>41</v>
      </c>
      <c r="D7" s="32" t="s">
        <v>20</v>
      </c>
      <c r="E7" s="33" t="s">
        <v>25</v>
      </c>
      <c r="F7" s="34" t="s">
        <v>40</v>
      </c>
      <c r="G7" s="34">
        <v>122</v>
      </c>
      <c r="H7" s="34">
        <v>3.8</v>
      </c>
      <c r="I7" s="34">
        <v>5.7</v>
      </c>
      <c r="J7" s="34">
        <v>17.3</v>
      </c>
      <c r="K7" s="2"/>
    </row>
    <row r="8" spans="1:11" x14ac:dyDescent="0.3">
      <c r="A8" s="13"/>
      <c r="B8" s="14"/>
      <c r="C8" s="28"/>
      <c r="D8" s="30" t="s">
        <v>19</v>
      </c>
      <c r="E8" s="31" t="s">
        <v>44</v>
      </c>
      <c r="F8" s="37">
        <f>F4+F5+F6+F7</f>
        <v>120.1</v>
      </c>
      <c r="G8" s="37">
        <f>SUM(G4:G7)</f>
        <v>614</v>
      </c>
      <c r="H8" s="37">
        <f>SUM(H4:H7)</f>
        <v>22.17</v>
      </c>
      <c r="I8" s="37">
        <f>SUM(I4:I7)</f>
        <v>22</v>
      </c>
      <c r="J8" s="55">
        <f>J4+J5+J6+J7</f>
        <v>88.289999999999992</v>
      </c>
      <c r="K8" s="2"/>
    </row>
    <row r="9" spans="1:11" ht="28.8" x14ac:dyDescent="0.3">
      <c r="A9" s="29" t="s">
        <v>14</v>
      </c>
      <c r="B9" s="15" t="s">
        <v>15</v>
      </c>
      <c r="C9" s="16" t="s">
        <v>45</v>
      </c>
      <c r="D9" s="17" t="s">
        <v>26</v>
      </c>
      <c r="E9" s="38">
        <v>250</v>
      </c>
      <c r="F9" s="39">
        <v>52</v>
      </c>
      <c r="G9" s="39">
        <v>142</v>
      </c>
      <c r="H9" s="39">
        <v>2.14</v>
      </c>
      <c r="I9" s="39">
        <v>8</v>
      </c>
      <c r="J9" s="40">
        <v>16</v>
      </c>
    </row>
    <row r="10" spans="1:11" x14ac:dyDescent="0.3">
      <c r="A10" s="13"/>
      <c r="B10" s="18" t="s">
        <v>16</v>
      </c>
      <c r="C10" s="19" t="s">
        <v>46</v>
      </c>
      <c r="D10" s="20" t="s">
        <v>31</v>
      </c>
      <c r="E10" s="11" t="s">
        <v>36</v>
      </c>
      <c r="F10" s="36">
        <v>53</v>
      </c>
      <c r="G10" s="12">
        <v>167.7</v>
      </c>
      <c r="H10" s="12">
        <v>11.26</v>
      </c>
      <c r="I10" s="12">
        <v>9.0500000000000007</v>
      </c>
      <c r="J10" s="12">
        <v>6.7</v>
      </c>
    </row>
    <row r="11" spans="1:11" x14ac:dyDescent="0.3">
      <c r="A11" s="13"/>
      <c r="B11" s="18" t="s">
        <v>27</v>
      </c>
      <c r="C11" s="19" t="s">
        <v>47</v>
      </c>
      <c r="D11" s="20" t="s">
        <v>28</v>
      </c>
      <c r="E11" s="21">
        <v>200</v>
      </c>
      <c r="F11" s="48">
        <v>31</v>
      </c>
      <c r="G11" s="53">
        <v>231.3</v>
      </c>
      <c r="H11" s="53">
        <v>7.2</v>
      </c>
      <c r="I11" s="53">
        <v>9.8000000000000007</v>
      </c>
      <c r="J11" s="54">
        <v>36</v>
      </c>
    </row>
    <row r="12" spans="1:11" x14ac:dyDescent="0.3">
      <c r="A12" s="13"/>
      <c r="B12" s="18" t="s">
        <v>24</v>
      </c>
      <c r="C12" s="19" t="s">
        <v>38</v>
      </c>
      <c r="D12" s="20" t="s">
        <v>22</v>
      </c>
      <c r="E12" s="41">
        <v>60</v>
      </c>
      <c r="F12" s="42">
        <v>27</v>
      </c>
      <c r="G12" s="42">
        <v>15</v>
      </c>
      <c r="H12" s="42">
        <v>0.8</v>
      </c>
      <c r="I12" s="42">
        <v>0.9</v>
      </c>
      <c r="J12" s="43">
        <v>2.8</v>
      </c>
    </row>
    <row r="13" spans="1:11" x14ac:dyDescent="0.3">
      <c r="A13" s="13"/>
      <c r="B13" s="18" t="s">
        <v>29</v>
      </c>
      <c r="C13" s="19" t="s">
        <v>49</v>
      </c>
      <c r="D13" s="20" t="s">
        <v>32</v>
      </c>
      <c r="E13" s="41">
        <v>200</v>
      </c>
      <c r="F13" s="42">
        <v>30</v>
      </c>
      <c r="G13" s="42">
        <v>0</v>
      </c>
      <c r="H13" s="42">
        <v>0.8</v>
      </c>
      <c r="I13" s="42">
        <v>0.2</v>
      </c>
      <c r="J13" s="43">
        <v>16</v>
      </c>
    </row>
    <row r="14" spans="1:11" x14ac:dyDescent="0.3">
      <c r="A14" s="27"/>
      <c r="B14" s="22" t="s">
        <v>23</v>
      </c>
      <c r="C14" s="22" t="s">
        <v>38</v>
      </c>
      <c r="D14" s="23" t="s">
        <v>48</v>
      </c>
      <c r="E14" s="41">
        <v>60</v>
      </c>
      <c r="F14" s="42">
        <v>12</v>
      </c>
      <c r="G14" s="42">
        <v>142</v>
      </c>
      <c r="H14" s="42">
        <v>4.74</v>
      </c>
      <c r="I14" s="42">
        <v>0.06</v>
      </c>
      <c r="J14" s="43">
        <v>28.08</v>
      </c>
    </row>
    <row r="15" spans="1:11" x14ac:dyDescent="0.3">
      <c r="A15" s="13"/>
      <c r="B15" s="22"/>
      <c r="C15" s="22"/>
      <c r="D15" s="44" t="s">
        <v>19</v>
      </c>
      <c r="E15" s="45">
        <f>E9+E10+E11+E12+E13+E14</f>
        <v>870</v>
      </c>
      <c r="F15" s="49">
        <f>SUM(F9:F14)</f>
        <v>205</v>
      </c>
      <c r="G15" s="49">
        <f>SUM(G9:G14)</f>
        <v>698</v>
      </c>
      <c r="H15" s="49">
        <f>SUM(H9:H14)</f>
        <v>26.940000000000005</v>
      </c>
      <c r="I15" s="49">
        <f>SUM(I9:I14)</f>
        <v>28.009999999999998</v>
      </c>
      <c r="J15" s="50">
        <f>SUM(J9:J14)</f>
        <v>105.58</v>
      </c>
    </row>
    <row r="16" spans="1:11" ht="15" thickBot="1" x14ac:dyDescent="0.35">
      <c r="A16" s="24"/>
      <c r="B16" s="25"/>
      <c r="C16" s="25"/>
      <c r="D16" s="46" t="s">
        <v>35</v>
      </c>
      <c r="E16" s="47">
        <f t="shared" ref="E16:J16" si="0">E15+E8</f>
        <v>1380</v>
      </c>
      <c r="F16" s="51">
        <f t="shared" si="0"/>
        <v>325.10000000000002</v>
      </c>
      <c r="G16" s="51">
        <f t="shared" si="0"/>
        <v>1312</v>
      </c>
      <c r="H16" s="51">
        <f t="shared" si="0"/>
        <v>49.110000000000007</v>
      </c>
      <c r="I16" s="51">
        <f t="shared" si="0"/>
        <v>50.01</v>
      </c>
      <c r="J16" s="52">
        <f t="shared" si="0"/>
        <v>193.87</v>
      </c>
    </row>
    <row r="17" spans="3:10" x14ac:dyDescent="0.3">
      <c r="C17" s="3"/>
      <c r="D17" s="3"/>
      <c r="E17" s="3"/>
      <c r="F17" s="3"/>
      <c r="G17" s="3"/>
      <c r="H17" s="3"/>
      <c r="I17" s="3"/>
      <c r="J17" s="3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dcterms:created xsi:type="dcterms:W3CDTF">2026-03-12T18:45:33Z</dcterms:created>
  <dcterms:modified xsi:type="dcterms:W3CDTF">2026-06-04T15:56:48Z</dcterms:modified>
</cp:coreProperties>
</file>